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lanilha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<sst xmlns="http://schemas.openxmlformats.org/spreadsheetml/2006/main" count="73" uniqueCount="66">
  <si>
    <r>
      <t>Tabela de pontuação para o PIACD 2019-2020 – </t>
    </r>
    <r>
      <rPr>
        <b val="true"/>
        <i val="true"/>
        <sz val="14"/>
        <color rgb="FF000000"/>
        <rFont val="Calibri"/>
        <family val="2"/>
        <charset val="1"/>
      </rPr>
      <t>Stricto Sensu</t>
    </r>
  </si>
  <si>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</si>
  <si>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</si>
  <si>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</si>
  <si>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</si>
  <si>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</si>
  <si>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</si>
  <si>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</si>
  <si>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Produção científica</t>
  </si>
  <si>
    <t>-</t>
  </si>
  <si>
    <t>1.1</t>
  </si>
  <si>
    <t>Artigos em periódicos A1 ou A2 com publicação a partir de 2013.</t>
  </si>
  <si>
    <t>1.2</t>
  </si>
  <si>
    <t>Artigos em periódicos B1 ou B2 com publicação a partir de 2013.</t>
  </si>
  <si>
    <t>1.3</t>
  </si>
  <si>
    <t>Patente registrada.</t>
  </si>
  <si>
    <t>1.4</t>
  </si>
  <si>
    <t>Artigos em periódicos B3 ou B4 com publicação a partir de 2013.</t>
  </si>
  <si>
    <t>1.5</t>
  </si>
  <si>
    <t>Artigos em periódicos B5 ou C com publicação a partir de 2013.</t>
  </si>
  <si>
    <t>1.6</t>
  </si>
  <si>
    <t>Artigo completo em evento Nacional ou Internacional com publicação a partir de 2013.</t>
  </si>
  <si>
    <t>1.7</t>
  </si>
  <si>
    <t>Autor de livro com publicação a partir de 2013.</t>
  </si>
  <si>
    <t>1.8</t>
  </si>
  <si>
    <t>Autor de capítulo de livro com publicação a partir de 2013.</t>
  </si>
  <si>
    <t>Orientações</t>
  </si>
  <si>
    <t>2.1</t>
  </si>
  <si>
    <t>Orientação de Trabalho de Conclusão de Curso – TCC concluída em curso da UFFS.</t>
  </si>
  <si>
    <t>2.2</t>
  </si>
  <si>
    <t>Orientação de Iniciação Científica concluída em curso da UFFS por aluno por ano.</t>
  </si>
  <si>
    <t>2.3</t>
  </si>
  <si>
    <t>Orientação de monografia concluída em cursos de especialização da UFFS.</t>
  </si>
  <si>
    <t>2.4</t>
  </si>
  <si>
    <t>Orientação de estágio em Curso de graduação da UFFS por aluno por ano.</t>
  </si>
  <si>
    <t>Projeto</t>
  </si>
  <si>
    <t>3.1</t>
  </si>
  <si>
    <t>Coordenador de projeto de pesquisa institucionalizado na UFFS a partir de 2013.</t>
  </si>
  <si>
    <t>3.2</t>
  </si>
  <si>
    <t>Colaborador de Projeto de pesquisa Institucionalizado na UFFS a partir de 2013.</t>
  </si>
  <si>
    <t>3.3</t>
  </si>
  <si>
    <t>Coordenador de Projeto de Extensão ou Cultura, Programa Institucional de Bolsas de Iniciação à Docência – Pibid, Programa de Educação Tutorial -PET, monitoria na UFFS a partir de 2013. </t>
  </si>
  <si>
    <t>3.4</t>
  </si>
  <si>
    <t>Colaborador em Projeto de Extensão ou Cultura, Pibid, PET na UFFS a partir de 2013. </t>
  </si>
  <si>
    <t>Cargo administrativos exercidos na UFFS</t>
  </si>
  <si>
    <t>4.1</t>
  </si>
  <si>
    <t>Cargo de gestão exercido a partir de 2013 pelo período mínimo de 6 meses consecutivos (aqueles aos quais são passíveis de atribuição de FCC, FG ou CD)</t>
  </si>
  <si>
    <t>4.2</t>
  </si>
  <si>
    <t>Membro titular do Conselho Curador; Coordenador adjunto de curso de graduação  a partir de 2013 pelo período mínimo de 6 meses consecutivos.</t>
  </si>
  <si>
    <t>4.3</t>
  </si>
  <si>
    <t>Membro titular do CONSUNI, Conselho de Campus, CPPD, NPPD, CAP, CAEC, CAD, CEP, CEUA, CIBIO, a partir de 2013 por um período mínimo de 6 meses consecutivos.</t>
  </si>
  <si>
    <t>4.4</t>
  </si>
  <si>
    <t>Membro suplente de CONSUNI, Conselho de Campus, Conselho Curador, CPPD, NPPD, CAP, CAEC, CAD, Conselho de Ética, a partir de 2013 por um período mínimo de 6 meses consecutivos.</t>
  </si>
  <si>
    <t>4.5</t>
  </si>
  <si>
    <t>Membro titular de colegiado de Curso, NDE, coordenador de estágio, NAP, CPPAD, CPA  a partir de 2013 por um período mínimo de 6 meses consecutivos.</t>
  </si>
  <si>
    <t>4.6</t>
  </si>
  <si>
    <t>Membro suplente de colegiado de Curso, NDE, NAP, CPPAD, CPA  a partir de 2013 por um período mínimo de 6 meses consecutivos.</t>
  </si>
  <si>
    <t>Outros</t>
  </si>
  <si>
    <t>5.1</t>
  </si>
  <si>
    <t>Aprovado em Programa de Pós-Graduação Stricto Sensu até a data de publicação do edital  (1 -sim e 0- não)</t>
  </si>
  <si>
    <t>5.2</t>
  </si>
  <si>
    <t>Aprovado no Estágio Probatório até a data de publicação do edital (1-sim e 0 – não)</t>
  </si>
  <si>
    <t>Chapecó, SC, ____/_____/2018.</t>
  </si>
  <si>
    <t>Declaro para os devidos fins que as informações aqui apresentadas são verdadeiras. </t>
  </si>
  <si>
    <t>_______________________________</t>
  </si>
  <si>
    <t>Assinatura do Candidato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</si>
</sst>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EDEDED"/>
      </patternFill>
    </fill>
    <fill>
      <patternFill patternType="solid">
        <fgColor rgb="FFFFE699"/>
        <bgColor rgb="FFFFCC99"/>
      </patternFill>
    </fill>
    <fill>
      <patternFill patternType="solid">
        <fgColor rgb="FFEDEDED"/>
        <bgColor rgb="FFDE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4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RowHeight="15"/>
  <cols>
    <col collapsed="false" hidden="false" max="1" min="1" style="1" width="7.56632653061225"/>
    <col collapsed="false" hidden="false" max="2" min="2" style="2" width="41.4234693877551"/>
    <col collapsed="false" hidden="false" max="3" min="3" style="3" width="7.85714285714286"/>
    <col collapsed="false" hidden="false" max="4" min="4" style="3" width="11.5714285714286"/>
    <col collapsed="false" hidden="false" max="5" min="5" style="3" width="10.1428571428571"/>
    <col collapsed="false" hidden="false" max="6" min="6" style="3" width="10"/>
    <col collapsed="false" hidden="false" max="7" min="7" style="3" width="1.5765306122449"/>
    <col collapsed="false" hidden="false" max="25" min="8" style="3" width="9.14285714285714"/>
    <col collapsed="false" hidden="false" max="1025" min="26" style="0" width="8.72959183673469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</row>
    <row r="3" customFormat="false" ht="15" hidden="false" customHeight="false" outlineLevel="0" collapsed="false">
      <c r="A3" s="6" t="s">
        <v>1</v>
      </c>
      <c r="B3" s="7"/>
      <c r="C3" s="7"/>
      <c r="D3" s="8" t="s">
        <v>2</v>
      </c>
      <c r="E3" s="8"/>
      <c r="F3" s="9" t="n">
        <f aca="false">F6+F16+F22+F28+F36</f>
        <v>0</v>
      </c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</row>
    <row r="4" customFormat="false" ht="15" hidden="false" customHeight="false" outlineLevel="0" collapsed="false">
      <c r="A4" s="6" t="s">
        <v>3</v>
      </c>
      <c r="B4" s="7"/>
      <c r="C4" s="10"/>
      <c r="D4" s="5"/>
      <c r="E4" s="5"/>
      <c r="F4" s="5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</row>
    <row r="5" customFormat="false" ht="45" hidden="false" customHeight="false" outlineLevel="0" collapsed="false">
      <c r="A5" s="11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</row>
    <row r="6" s="17" customFormat="true" ht="15" hidden="false" customHeight="false" outlineLevel="0" collapsed="false">
      <c r="A6" s="13" t="n">
        <v>1</v>
      </c>
      <c r="B6" s="14" t="s">
        <v>8</v>
      </c>
      <c r="C6" s="15"/>
      <c r="D6" s="15"/>
      <c r="E6" s="15" t="s">
        <v>9</v>
      </c>
      <c r="F6" s="15" t="n">
        <f aca="false">SUM(F7:F14)</f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customFormat="false" ht="30" hidden="false" customHeight="false" outlineLevel="0" collapsed="false">
      <c r="A7" s="18" t="s">
        <v>10</v>
      </c>
      <c r="B7" s="19" t="s">
        <v>11</v>
      </c>
      <c r="C7" s="20"/>
      <c r="D7" s="21" t="n">
        <v>0.5</v>
      </c>
      <c r="E7" s="21" t="s">
        <v>9</v>
      </c>
      <c r="F7" s="21" t="n">
        <f aca="false">C7*D7</f>
        <v>0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</row>
    <row r="8" customFormat="false" ht="30" hidden="false" customHeight="false" outlineLevel="0" collapsed="false">
      <c r="A8" s="18" t="s">
        <v>12</v>
      </c>
      <c r="B8" s="19" t="s">
        <v>13</v>
      </c>
      <c r="C8" s="20"/>
      <c r="D8" s="21" t="n">
        <v>0.4</v>
      </c>
      <c r="E8" s="21" t="s">
        <v>9</v>
      </c>
      <c r="F8" s="21" t="n">
        <f aca="false">C8*D8</f>
        <v>0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</row>
    <row r="9" customFormat="false" ht="15" hidden="false" customHeight="false" outlineLevel="0" collapsed="false">
      <c r="A9" s="18" t="s">
        <v>14</v>
      </c>
      <c r="B9" s="19" t="s">
        <v>15</v>
      </c>
      <c r="C9" s="20"/>
      <c r="D9" s="21" t="n">
        <v>0.4</v>
      </c>
      <c r="E9" s="21" t="s">
        <v>9</v>
      </c>
      <c r="F9" s="21" t="n">
        <f aca="false">C9*D9</f>
        <v>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</row>
    <row r="10" customFormat="false" ht="30" hidden="false" customHeight="false" outlineLevel="0" collapsed="false">
      <c r="A10" s="18" t="s">
        <v>16</v>
      </c>
      <c r="B10" s="19" t="s">
        <v>17</v>
      </c>
      <c r="C10" s="20"/>
      <c r="D10" s="21" t="n">
        <v>0.25</v>
      </c>
      <c r="E10" s="21" t="n">
        <v>1</v>
      </c>
      <c r="F10" s="21" t="n">
        <f aca="false">IF(C10*D10&lt;E10,C10*D10,E10)</f>
        <v>0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</row>
    <row r="11" s="26" customFormat="true" ht="30" hidden="false" customHeight="false" outlineLevel="0" collapsed="false">
      <c r="A11" s="22" t="s">
        <v>18</v>
      </c>
      <c r="B11" s="23" t="s">
        <v>19</v>
      </c>
      <c r="C11" s="20"/>
      <c r="D11" s="24" t="n">
        <v>0.2</v>
      </c>
      <c r="E11" s="24" t="n">
        <v>0.8</v>
      </c>
      <c r="F11" s="24" t="n">
        <f aca="false">IF(C11*D11&lt;E11,C11*D11,E11)</f>
        <v>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customFormat="false" ht="30" hidden="false" customHeight="false" outlineLevel="0" collapsed="false">
      <c r="A12" s="18" t="s">
        <v>20</v>
      </c>
      <c r="B12" s="19" t="s">
        <v>21</v>
      </c>
      <c r="C12" s="20"/>
      <c r="D12" s="21" t="n">
        <v>0.2</v>
      </c>
      <c r="E12" s="21" t="n">
        <v>0.8</v>
      </c>
      <c r="F12" s="21" t="n">
        <f aca="false">IF(C12*D12&lt;E12,C12*D12,E12)</f>
        <v>0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</row>
    <row r="13" s="26" customFormat="true" ht="15" hidden="false" customHeight="false" outlineLevel="0" collapsed="false">
      <c r="A13" s="22" t="s">
        <v>22</v>
      </c>
      <c r="B13" s="23" t="s">
        <v>23</v>
      </c>
      <c r="C13" s="20"/>
      <c r="D13" s="24" t="n">
        <v>0.5</v>
      </c>
      <c r="E13" s="24" t="s">
        <v>9</v>
      </c>
      <c r="F13" s="24" t="n">
        <f aca="false">C13*D13</f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customFormat="false" ht="30" hidden="false" customHeight="false" outlineLevel="0" collapsed="false">
      <c r="A14" s="18" t="s">
        <v>24</v>
      </c>
      <c r="B14" s="19" t="s">
        <v>25</v>
      </c>
      <c r="C14" s="20"/>
      <c r="D14" s="21" t="n">
        <v>0.2</v>
      </c>
      <c r="E14" s="21" t="n">
        <v>1</v>
      </c>
      <c r="F14" s="21" t="n">
        <f aca="false">IF(C14*D14&lt;E14,C14*D14,E14)</f>
        <v>0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</row>
    <row r="15" customFormat="false" ht="25.5" hidden="false" customHeight="true" outlineLevel="0" collapsed="false">
      <c r="A15" s="27"/>
      <c r="B15" s="10"/>
      <c r="C15" s="28"/>
      <c r="D15" s="28"/>
      <c r="E15" s="28"/>
      <c r="F15" s="28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</row>
    <row r="16" s="17" customFormat="true" ht="15" hidden="false" customHeight="false" outlineLevel="0" collapsed="false">
      <c r="A16" s="13" t="n">
        <v>2</v>
      </c>
      <c r="B16" s="14" t="s">
        <v>26</v>
      </c>
      <c r="C16" s="15"/>
      <c r="D16" s="15"/>
      <c r="E16" s="15" t="s">
        <v>9</v>
      </c>
      <c r="F16" s="15" t="n">
        <f aca="false">SUM(F17:F20)</f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customFormat="false" ht="30" hidden="false" customHeight="true" outlineLevel="0" collapsed="false">
      <c r="A17" s="18" t="s">
        <v>27</v>
      </c>
      <c r="B17" s="19" t="s">
        <v>28</v>
      </c>
      <c r="C17" s="20"/>
      <c r="D17" s="21" t="n">
        <v>0.15</v>
      </c>
      <c r="E17" s="21" t="n">
        <v>1.5</v>
      </c>
      <c r="F17" s="21" t="n">
        <f aca="false">IF(C17*D17&lt;E17,C17*D17,E17)</f>
        <v>0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</row>
    <row r="18" customFormat="false" ht="30" hidden="false" customHeight="true" outlineLevel="0" collapsed="false">
      <c r="A18" s="18" t="s">
        <v>29</v>
      </c>
      <c r="B18" s="19" t="s">
        <v>30</v>
      </c>
      <c r="C18" s="20"/>
      <c r="D18" s="21" t="n">
        <v>0.3</v>
      </c>
      <c r="E18" s="21" t="n">
        <v>1.5</v>
      </c>
      <c r="F18" s="21" t="n">
        <f aca="false">IF(C18*D18&lt;E18,C18*D18,E18)</f>
        <v>0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</row>
    <row r="19" customFormat="false" ht="31.5" hidden="false" customHeight="true" outlineLevel="0" collapsed="false">
      <c r="A19" s="18" t="s">
        <v>31</v>
      </c>
      <c r="B19" s="19" t="s">
        <v>32</v>
      </c>
      <c r="C19" s="20"/>
      <c r="D19" s="21" t="n">
        <v>0.2</v>
      </c>
      <c r="E19" s="21" t="n">
        <v>1.4</v>
      </c>
      <c r="F19" s="21" t="n">
        <f aca="false">IF(C19*D19&lt;E19,C19*D19,E19)</f>
        <v>0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</row>
    <row r="20" customFormat="false" ht="30" hidden="false" customHeight="false" outlineLevel="0" collapsed="false">
      <c r="A20" s="18" t="s">
        <v>33</v>
      </c>
      <c r="B20" s="19" t="s">
        <v>34</v>
      </c>
      <c r="C20" s="29"/>
      <c r="D20" s="21" t="n">
        <v>0.1</v>
      </c>
      <c r="E20" s="21" t="n">
        <v>1.5</v>
      </c>
      <c r="F20" s="21" t="n">
        <f aca="false">IF(C20*D20&lt;E20,C20*D20,E20)</f>
        <v>0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</row>
    <row r="21" customFormat="false" ht="26.25" hidden="false" customHeight="true" outlineLevel="0" collapsed="false">
      <c r="A21" s="27"/>
      <c r="B21" s="30"/>
      <c r="C21" s="10"/>
      <c r="D21" s="10"/>
      <c r="E21" s="10"/>
      <c r="F21" s="1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</row>
    <row r="22" s="17" customFormat="true" ht="15" hidden="false" customHeight="false" outlineLevel="0" collapsed="false">
      <c r="A22" s="13" t="n">
        <v>3</v>
      </c>
      <c r="B22" s="6" t="s">
        <v>35</v>
      </c>
      <c r="C22" s="31"/>
      <c r="D22" s="31"/>
      <c r="E22" s="15" t="s">
        <v>9</v>
      </c>
      <c r="F22" s="15" t="n">
        <f aca="false">SUM(F23:F26)</f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customFormat="false" ht="28.5" hidden="false" customHeight="true" outlineLevel="0" collapsed="false">
      <c r="A23" s="18" t="s">
        <v>36</v>
      </c>
      <c r="B23" s="19" t="s">
        <v>37</v>
      </c>
      <c r="C23" s="20"/>
      <c r="D23" s="21" t="n">
        <v>0.4</v>
      </c>
      <c r="E23" s="21" t="n">
        <v>1.2</v>
      </c>
      <c r="F23" s="21" t="n">
        <f aca="false">IF(C23*D23&lt;E23,C23*D23,E23)</f>
        <v>0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</row>
    <row r="24" customFormat="false" ht="32.25" hidden="false" customHeight="true" outlineLevel="0" collapsed="false">
      <c r="A24" s="18" t="s">
        <v>38</v>
      </c>
      <c r="B24" s="19" t="s">
        <v>39</v>
      </c>
      <c r="C24" s="20"/>
      <c r="D24" s="21" t="n">
        <v>0.2</v>
      </c>
      <c r="E24" s="21" t="n">
        <v>0.6</v>
      </c>
      <c r="F24" s="21" t="n">
        <f aca="false">IF(C24*D24&lt;E24,C24*D24,E24)</f>
        <v>0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</row>
    <row r="25" customFormat="false" ht="75" hidden="false" customHeight="false" outlineLevel="0" collapsed="false">
      <c r="A25" s="18" t="s">
        <v>40</v>
      </c>
      <c r="B25" s="19" t="s">
        <v>41</v>
      </c>
      <c r="C25" s="20"/>
      <c r="D25" s="21" t="n">
        <v>0.3</v>
      </c>
      <c r="E25" s="21" t="n">
        <v>0.9</v>
      </c>
      <c r="F25" s="21" t="n">
        <f aca="false">IF(C25*D25&lt;E25,C25*D25,E25)</f>
        <v>0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</row>
    <row r="26" customFormat="false" ht="30" hidden="false" customHeight="false" outlineLevel="0" collapsed="false">
      <c r="A26" s="18" t="s">
        <v>42</v>
      </c>
      <c r="B26" s="19" t="s">
        <v>43</v>
      </c>
      <c r="C26" s="20"/>
      <c r="D26" s="21" t="n">
        <v>0.15</v>
      </c>
      <c r="E26" s="21" t="n">
        <v>0.45</v>
      </c>
      <c r="F26" s="21" t="n">
        <f aca="false">IF(C26*D26&lt;E26,C26*D26,E26)</f>
        <v>0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</row>
    <row r="27" customFormat="false" ht="39.75" hidden="false" customHeight="true" outlineLevel="0" collapsed="false">
      <c r="A27" s="27"/>
      <c r="B27" s="32"/>
      <c r="C27" s="33"/>
      <c r="D27" s="34"/>
      <c r="E27" s="34"/>
      <c r="F27" s="34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</row>
    <row r="28" s="17" customFormat="true" ht="15" hidden="false" customHeight="false" outlineLevel="0" collapsed="false">
      <c r="A28" s="13" t="n">
        <v>4</v>
      </c>
      <c r="B28" s="14" t="s">
        <v>44</v>
      </c>
      <c r="C28" s="31"/>
      <c r="D28" s="31"/>
      <c r="E28" s="15" t="n">
        <v>2</v>
      </c>
      <c r="F28" s="15" t="n">
        <f aca="false">IF(SUM(F29:F34)&lt;E28,SUM(F29:F34),E28)</f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customFormat="false" ht="62.25" hidden="false" customHeight="true" outlineLevel="0" collapsed="false">
      <c r="A29" s="18" t="s">
        <v>45</v>
      </c>
      <c r="B29" s="35" t="s">
        <v>46</v>
      </c>
      <c r="C29" s="20"/>
      <c r="D29" s="21" t="n">
        <v>1</v>
      </c>
      <c r="E29" s="21" t="n">
        <v>1</v>
      </c>
      <c r="F29" s="21" t="n">
        <f aca="false">IF(C29*D29&lt;E29,C29*D29,E29)</f>
        <v>0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</row>
    <row r="30" customFormat="false" ht="52.2" hidden="false" customHeight="false" outlineLevel="0" collapsed="false">
      <c r="A30" s="18" t="s">
        <v>47</v>
      </c>
      <c r="B30" s="35" t="s">
        <v>48</v>
      </c>
      <c r="C30" s="20"/>
      <c r="D30" s="21" t="n">
        <v>0.4</v>
      </c>
      <c r="E30" s="21" t="n">
        <v>0.4</v>
      </c>
      <c r="F30" s="21" t="n">
        <f aca="false">IF(C30*D30&lt;E30,C30*D30,E30)</f>
        <v>0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</row>
    <row r="31" customFormat="false" ht="55.15" hidden="false" customHeight="true" outlineLevel="0" collapsed="false">
      <c r="A31" s="18" t="s">
        <v>49</v>
      </c>
      <c r="B31" s="35" t="s">
        <v>50</v>
      </c>
      <c r="C31" s="20"/>
      <c r="D31" s="21" t="n">
        <v>0.3</v>
      </c>
      <c r="E31" s="21" t="n">
        <v>0.6</v>
      </c>
      <c r="F31" s="21" t="n">
        <f aca="false">IF(C31*D31&lt;E31,C31*D31,E31)</f>
        <v>0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</row>
    <row r="32" customFormat="false" ht="75" hidden="false" customHeight="false" outlineLevel="0" collapsed="false">
      <c r="A32" s="18" t="s">
        <v>51</v>
      </c>
      <c r="B32" s="35" t="s">
        <v>52</v>
      </c>
      <c r="C32" s="20"/>
      <c r="D32" s="21" t="n">
        <v>0.15</v>
      </c>
      <c r="E32" s="21" t="n">
        <v>0.3</v>
      </c>
      <c r="F32" s="21" t="n">
        <f aca="false">IF(C32*D32&lt;E32,C32*D32,E32)</f>
        <v>0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</row>
    <row r="33" customFormat="false" ht="60" hidden="false" customHeight="false" outlineLevel="0" collapsed="false">
      <c r="A33" s="18" t="s">
        <v>53</v>
      </c>
      <c r="B33" s="35" t="s">
        <v>54</v>
      </c>
      <c r="C33" s="20"/>
      <c r="D33" s="21" t="n">
        <v>0.2</v>
      </c>
      <c r="E33" s="21" t="n">
        <v>0.4</v>
      </c>
      <c r="F33" s="21" t="n">
        <f aca="false">IF(C33*D33&lt;E33,C33*D33,E33)</f>
        <v>0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</row>
    <row r="34" customFormat="false" ht="60" hidden="false" customHeight="false" outlineLevel="0" collapsed="false">
      <c r="A34" s="18" t="s">
        <v>55</v>
      </c>
      <c r="B34" s="35" t="s">
        <v>56</v>
      </c>
      <c r="C34" s="20"/>
      <c r="D34" s="21" t="n">
        <v>0.1</v>
      </c>
      <c r="E34" s="21" t="n">
        <v>0.2</v>
      </c>
      <c r="F34" s="21" t="n">
        <f aca="false">IF(C34*D34&lt;E34,C34*D34,E34)</f>
        <v>0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</row>
    <row r="35" customFormat="false" ht="15" hidden="false" customHeight="false" outlineLevel="0" collapsed="false">
      <c r="A35" s="27"/>
      <c r="B35" s="36"/>
      <c r="C35" s="28"/>
      <c r="D35" s="28"/>
      <c r="E35" s="28"/>
      <c r="F35" s="28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</row>
    <row r="36" s="17" customFormat="true" ht="15" hidden="false" customHeight="false" outlineLevel="0" collapsed="false">
      <c r="A36" s="13" t="n">
        <v>5</v>
      </c>
      <c r="B36" s="37" t="s">
        <v>57</v>
      </c>
      <c r="C36" s="15"/>
      <c r="D36" s="15"/>
      <c r="E36" s="15" t="s">
        <v>9</v>
      </c>
      <c r="F36" s="15" t="n">
        <f aca="false">F37+F38</f>
        <v>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customFormat="false" ht="45" hidden="false" customHeight="false" outlineLevel="0" collapsed="false">
      <c r="A37" s="18" t="s">
        <v>58</v>
      </c>
      <c r="B37" s="35" t="s">
        <v>59</v>
      </c>
      <c r="C37" s="20"/>
      <c r="D37" s="21" t="n">
        <v>1</v>
      </c>
      <c r="E37" s="21" t="n">
        <v>1</v>
      </c>
      <c r="F37" s="21" t="n">
        <f aca="false">IF(C37=0,0,E37)</f>
        <v>0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</row>
    <row r="38" customFormat="false" ht="30" hidden="false" customHeight="false" outlineLevel="0" collapsed="false">
      <c r="A38" s="18" t="s">
        <v>60</v>
      </c>
      <c r="B38" s="35" t="s">
        <v>61</v>
      </c>
      <c r="C38" s="20"/>
      <c r="D38" s="21" t="n">
        <v>1</v>
      </c>
      <c r="E38" s="21" t="n">
        <v>1</v>
      </c>
      <c r="F38" s="21" t="n">
        <f aca="false">IF(C38=0,0,E38)</f>
        <v>0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</row>
    <row r="39" customFormat="false" ht="15" hidden="false" customHeight="false" outlineLevel="0" collapsed="false">
      <c r="A39" s="38"/>
      <c r="B39" s="36"/>
      <c r="C39" s="10"/>
      <c r="D39" s="10"/>
      <c r="E39" s="10"/>
      <c r="F39" s="1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</row>
    <row r="40" s="40" customFormat="true" ht="15" hidden="false" customHeight="false" outlineLevel="0" collapsed="false">
      <c r="A40" s="39" t="s">
        <v>62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customFormat="false" ht="15" hidden="false" customHeight="true" outlineLevel="0" collapsed="false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="41" customFormat="true" ht="15" hidden="false" customHeight="true" outlineLevel="0" collapsed="false">
      <c r="A42" s="39"/>
      <c r="B42" s="38" t="s">
        <v>63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="41" customFormat="true" ht="15" hidden="false" customHeight="false" outlineLevel="0" collapsed="false">
      <c r="A43" s="3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="43" customFormat="true" ht="13.9" hidden="false" customHeight="true" outlineLevel="0" collapsed="false">
      <c r="A44" s="42" t="s">
        <v>64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="43" customFormat="true" ht="13.9" hidden="false" customHeight="true" outlineLevel="0" collapsed="false">
      <c r="A45" s="42" t="s">
        <v>65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</sheetData>
  <sheetProtection sheet="true" objects="true" scenarios="true"/>
  <mergeCells count="9">
    <mergeCell ref="A1:F1"/>
    <mergeCell ref="B3:C3"/>
    <mergeCell ref="D3:E3"/>
    <mergeCell ref="A5:B5"/>
    <mergeCell ref="A40:F40"/>
    <mergeCell ref="B42:F42"/>
    <mergeCell ref="B43:F43"/>
    <mergeCell ref="A44:F44"/>
    <mergeCell ref="A45:F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2018-05-02T17:15:52Z</dcterms:created>
  <dc:creator>vpetry</dc:creator>
  <dc:language>pt-BR</dc:language>
  <cp:lastModifiedBy>vpetry</cp:lastModifiedBy>
  <cp:lastPrinted>2018-06-25T18:31:05Z</cp:lastPrinted>
  <dcterms:modified xsi:type="dcterms:W3CDTF">2018-06-26T18:35:54Z</dcterms:modified>
  <cp:revision>12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